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48" tabRatio="985" activeTab="0"/>
  </bookViews>
  <sheets>
    <sheet name="CONTRATOS" sheetId="1" r:id="rId1"/>
    <sheet name="CONTRATOS MVISION CONSORTIUM" sheetId="2" r:id="rId2"/>
  </sheets>
  <definedNames/>
  <calcPr fullCalcOnLoad="1"/>
</workbook>
</file>

<file path=xl/sharedStrings.xml><?xml version="1.0" encoding="utf-8"?>
<sst xmlns="http://schemas.openxmlformats.org/spreadsheetml/2006/main" count="327" uniqueCount="168">
  <si>
    <t>TIPO</t>
  </si>
  <si>
    <t>OBJETO</t>
  </si>
  <si>
    <t>ENTIDAD</t>
  </si>
  <si>
    <t>DESDE</t>
  </si>
  <si>
    <t>HASTA</t>
  </si>
  <si>
    <t>IMPORTE SIN IVA</t>
  </si>
  <si>
    <t>IMPORTE CON IVA</t>
  </si>
  <si>
    <t>Prestación de servicios</t>
  </si>
  <si>
    <t>BIOSERENTIA</t>
  </si>
  <si>
    <t>Consultoría para la identificación y apoyo a proyectos emprendedores del sector salud.</t>
  </si>
  <si>
    <t>Contrato</t>
  </si>
  <si>
    <t>Contrato de uso de la licencia del "EU Business and Innovation Centre"</t>
  </si>
  <si>
    <t>EBN</t>
  </si>
  <si>
    <t>sin coste</t>
  </si>
  <si>
    <t>Contrato de patrocinio</t>
  </si>
  <si>
    <t>Patrocinio del Evento Spain Startup the South Summit 2015</t>
  </si>
  <si>
    <t>SPAIN STARTUP</t>
  </si>
  <si>
    <t>EXCELENZIA EMPRESARIAL S.L.</t>
  </si>
  <si>
    <t>Desarrollo e implantación de la semana de la ciencia, gestión y mantenimiento de la sección de acreditación y desarrollo de la noche de los investigadores de 2015</t>
  </si>
  <si>
    <t>FUNDACIÓN UNIVERSIDAD DE SEVILLA</t>
  </si>
  <si>
    <t>MANEKO</t>
  </si>
  <si>
    <t>Desarrollo plataforma Web CLEANTECH dentro del acuerdo de colaboración con el KIC INNOENERGY</t>
  </si>
  <si>
    <t>Mantenimiento correctivo plataforma GATACA para la acreditación de títulos</t>
  </si>
  <si>
    <t>I-NERCYA SOFTWARE</t>
  </si>
  <si>
    <t>M-DIRECTOR</t>
  </si>
  <si>
    <t xml:space="preserve">Uso de la plataforma </t>
  </si>
  <si>
    <t>Asistencia técnica a los procesos de evaluación y acreditación</t>
  </si>
  <si>
    <t>OESIA</t>
  </si>
  <si>
    <t>Gestión de la red de BUSINESS ANGELS BAN MADRI+D</t>
  </si>
  <si>
    <t>Gestión de la red de Mentores madri+d</t>
  </si>
  <si>
    <t>FIDEL RODRIGUEZ</t>
  </si>
  <si>
    <t>Funding Award Num</t>
  </si>
  <si>
    <t>Organization</t>
  </si>
  <si>
    <t>Sub ID</t>
  </si>
  <si>
    <t>Status</t>
  </si>
  <si>
    <t>Start Date</t>
  </si>
  <si>
    <t>End Date</t>
  </si>
  <si>
    <t>Obligated Amount</t>
  </si>
  <si>
    <t>019096-00037</t>
  </si>
  <si>
    <t>Brigham and Womens Hospital</t>
  </si>
  <si>
    <t>2914</t>
  </si>
  <si>
    <t>Closed</t>
  </si>
  <si>
    <t>019096-00038</t>
  </si>
  <si>
    <t>Consejo Superior de Investigaciones Cientificas</t>
  </si>
  <si>
    <t>2915</t>
  </si>
  <si>
    <t>ZCLOSEOUT</t>
  </si>
  <si>
    <t>019096-00039</t>
  </si>
  <si>
    <t>Massachusetts General Hospital</t>
  </si>
  <si>
    <t>2916</t>
  </si>
  <si>
    <t>019096-00041</t>
  </si>
  <si>
    <t>2959</t>
  </si>
  <si>
    <t>Universidad Carlos III de Madrid</t>
  </si>
  <si>
    <t>2911</t>
  </si>
  <si>
    <t>Universidad Complutense de Madrid</t>
  </si>
  <si>
    <t>2913</t>
  </si>
  <si>
    <t>019096-00040</t>
  </si>
  <si>
    <t>Universidad Politecnica de Madrid</t>
  </si>
  <si>
    <t>2919</t>
  </si>
  <si>
    <t>Universidad Rey Juan Carlos</t>
  </si>
  <si>
    <t>2912</t>
  </si>
  <si>
    <t>3404</t>
  </si>
  <si>
    <t>3202</t>
  </si>
  <si>
    <t>Financially Closed</t>
  </si>
  <si>
    <t>019096-00001</t>
  </si>
  <si>
    <t>Centro Nacional de Investigaciones Oncologicas (CNIO)</t>
  </si>
  <si>
    <t>3435</t>
  </si>
  <si>
    <t>Unidad Central de Radiodiagnostico</t>
  </si>
  <si>
    <t>3180</t>
  </si>
  <si>
    <t>019096-00057</t>
  </si>
  <si>
    <t>New England College of Optometry</t>
  </si>
  <si>
    <t>3240</t>
  </si>
  <si>
    <t>019096-00058</t>
  </si>
  <si>
    <t>3399</t>
  </si>
  <si>
    <t>Void</t>
  </si>
  <si>
    <t>3405</t>
  </si>
  <si>
    <t>019096-00036</t>
  </si>
  <si>
    <t>3178</t>
  </si>
  <si>
    <t>019096-00071</t>
  </si>
  <si>
    <t>3400</t>
  </si>
  <si>
    <t>019096-00070</t>
  </si>
  <si>
    <t>Children's Hospital of Boston</t>
  </si>
  <si>
    <t>3434</t>
  </si>
  <si>
    <t>019096-00087</t>
  </si>
  <si>
    <t>3463</t>
  </si>
  <si>
    <t>Active</t>
  </si>
  <si>
    <t>Hospital Clinico San Carlos</t>
  </si>
  <si>
    <t>3459</t>
  </si>
  <si>
    <t>019096-00089</t>
  </si>
  <si>
    <t>3421</t>
  </si>
  <si>
    <t>019096-00068</t>
  </si>
  <si>
    <t>Massachusetts General Hospital Corporate Sponsored Research</t>
  </si>
  <si>
    <t>3397</t>
  </si>
  <si>
    <t>3401</t>
  </si>
  <si>
    <t>3382</t>
  </si>
  <si>
    <t>3577</t>
  </si>
  <si>
    <t>019096-00085</t>
  </si>
  <si>
    <t>3394</t>
  </si>
  <si>
    <t>3381</t>
  </si>
  <si>
    <t>3439</t>
  </si>
  <si>
    <t>019096-00092</t>
  </si>
  <si>
    <t>3512</t>
  </si>
  <si>
    <t>CIEMAT</t>
  </si>
  <si>
    <t>3461</t>
  </si>
  <si>
    <t>3447</t>
  </si>
  <si>
    <t>019096-00091</t>
  </si>
  <si>
    <t>3460</t>
  </si>
  <si>
    <t>IMDEA Nanociencia</t>
  </si>
  <si>
    <t>3446</t>
  </si>
  <si>
    <t>3451</t>
  </si>
  <si>
    <t>019096-00093</t>
  </si>
  <si>
    <t>3450</t>
  </si>
  <si>
    <t>3398</t>
  </si>
  <si>
    <t>3462</t>
  </si>
  <si>
    <t>3539</t>
  </si>
  <si>
    <t>3452</t>
  </si>
  <si>
    <t>3465</t>
  </si>
  <si>
    <t>3466</t>
  </si>
  <si>
    <t>019096-00111</t>
  </si>
  <si>
    <t>3634</t>
  </si>
  <si>
    <t>3633</t>
  </si>
  <si>
    <t>019096-00109</t>
  </si>
  <si>
    <t>3605</t>
  </si>
  <si>
    <t>3606</t>
  </si>
  <si>
    <t>019096-00123</t>
  </si>
  <si>
    <t>3642</t>
  </si>
  <si>
    <t>3646</t>
  </si>
  <si>
    <t>019096-00117</t>
  </si>
  <si>
    <t>3643</t>
  </si>
  <si>
    <t>019096-00106</t>
  </si>
  <si>
    <t>Fundacion Investigacion Biomedica Hospital</t>
  </si>
  <si>
    <t>3568</t>
  </si>
  <si>
    <t>019096-00115</t>
  </si>
  <si>
    <t>3636</t>
  </si>
  <si>
    <t>3635</t>
  </si>
  <si>
    <t>019096-00120</t>
  </si>
  <si>
    <t>Hospital Universitario de Fuenlabrada</t>
  </si>
  <si>
    <t>3645</t>
  </si>
  <si>
    <t>Trustees of Boston University</t>
  </si>
  <si>
    <t>3639</t>
  </si>
  <si>
    <t>019096-00121</t>
  </si>
  <si>
    <t>3669</t>
  </si>
  <si>
    <t>3668</t>
  </si>
  <si>
    <t>3665</t>
  </si>
  <si>
    <t>3666</t>
  </si>
  <si>
    <t>019096-00126</t>
  </si>
  <si>
    <t>3679</t>
  </si>
  <si>
    <t>019096-00156</t>
  </si>
  <si>
    <t>3822</t>
  </si>
  <si>
    <t>3825</t>
  </si>
  <si>
    <t>In Process</t>
  </si>
  <si>
    <t>3826</t>
  </si>
  <si>
    <t>019096-00157</t>
  </si>
  <si>
    <t>FUNDACION HOSPITAL DE MADRID</t>
  </si>
  <si>
    <t>3833</t>
  </si>
  <si>
    <t>019096-00153</t>
  </si>
  <si>
    <t>3820</t>
  </si>
  <si>
    <t>019096-00160</t>
  </si>
  <si>
    <t>3847</t>
  </si>
  <si>
    <t>3846</t>
  </si>
  <si>
    <t>3824</t>
  </si>
  <si>
    <t>3821</t>
  </si>
  <si>
    <t>3861</t>
  </si>
  <si>
    <t>Comunicación, formación y desarrollo de negocio</t>
  </si>
  <si>
    <t>La realización, por parte de FIUS de la actividad consistente en la elaboración de protocolos para la evaluación de títulos universitarios oficiales de grado y máster para la empresa/entidad, y a solicitud de la misma.</t>
  </si>
  <si>
    <t>UNIVERSIDAD POLITÉCNICA DE MADRID</t>
  </si>
  <si>
    <t>Consultoría para el programa europeo INNOSMART</t>
  </si>
  <si>
    <t xml:space="preserve">Madrid Business Angels Network SL </t>
  </si>
  <si>
    <t>Avanda Comunicación SL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</si>
</sst>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[$$-540A]* #,##0.00_ ;_-[$$-540A]* \-#,##0.00\ ;_-[$$-540A]* &quot;-&quot;??_ ;_-@_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6" fillId="0" borderId="0" xfId="0" applyFont="1" applyAlignment="1">
      <alignment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57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0</xdr:col>
      <xdr:colOff>1876425</xdr:colOff>
      <xdr:row>3</xdr:row>
      <xdr:rowOff>447675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857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20" comment="" totalsRowShown="0">
  <tableColumns count="7">
    <tableColumn id="1" name="TIPO"/>
    <tableColumn id="2" name="OBJETO"/>
    <tableColumn id="3" name="ENTIDAD"/>
    <tableColumn id="4" name="DESDE"/>
    <tableColumn id="5" name="HASTA"/>
    <tableColumn id="6" name="IMPORTE SIN IVA"/>
    <tableColumn id="7" name="IMPORTE CON IV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5:G73" comment="" totalsRowShown="0">
  <tableColumns count="7">
    <tableColumn id="1" name="Funding Award Num"/>
    <tableColumn id="2" name="Organization"/>
    <tableColumn id="3" name="Sub ID"/>
    <tableColumn id="4" name="Status"/>
    <tableColumn id="5" name="Start Date"/>
    <tableColumn id="6" name="End Date"/>
    <tableColumn id="7" name="Obligated 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6"/>
  <sheetViews>
    <sheetView showGridLines="0" tabSelected="1" zoomScalePageLayoutView="0" workbookViewId="0" topLeftCell="A1">
      <selection activeCell="C15" sqref="C15"/>
    </sheetView>
  </sheetViews>
  <sheetFormatPr defaultColWidth="11.421875" defaultRowHeight="15"/>
  <cols>
    <col min="1" max="1" width="27.8515625" style="0" customWidth="1"/>
    <col min="2" max="2" width="57.421875" style="0" bestFit="1" customWidth="1"/>
    <col min="3" max="3" width="35.00390625" style="0" bestFit="1" customWidth="1"/>
    <col min="4" max="5" width="10.7109375" style="0" bestFit="1" customWidth="1"/>
    <col min="6" max="6" width="16.28125" style="0" bestFit="1" customWidth="1"/>
    <col min="7" max="7" width="17.28125" style="0" bestFit="1" customWidth="1"/>
  </cols>
  <sheetData>
    <row r="7" spans="1:7" s="13" customFormat="1" ht="14.25">
      <c r="A7" s="11" t="s">
        <v>0</v>
      </c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</row>
    <row r="8" spans="1:7" ht="14.25">
      <c r="A8" s="4" t="s">
        <v>7</v>
      </c>
      <c r="B8" s="5" t="s">
        <v>162</v>
      </c>
      <c r="C8" s="4" t="s">
        <v>30</v>
      </c>
      <c r="D8" s="6">
        <v>42005</v>
      </c>
      <c r="E8" s="6">
        <v>42185</v>
      </c>
      <c r="F8" s="7">
        <v>48800</v>
      </c>
      <c r="G8" s="7">
        <f aca="true" t="shared" si="0" ref="G8:G17">F8*1.21</f>
        <v>59048</v>
      </c>
    </row>
    <row r="9" spans="1:7" ht="28.5">
      <c r="A9" s="4" t="s">
        <v>7</v>
      </c>
      <c r="B9" s="5" t="s">
        <v>22</v>
      </c>
      <c r="C9" s="4" t="s">
        <v>23</v>
      </c>
      <c r="D9" s="6">
        <v>42005</v>
      </c>
      <c r="E9" s="6">
        <v>42156</v>
      </c>
      <c r="F9" s="7">
        <v>4725</v>
      </c>
      <c r="G9" s="7">
        <f t="shared" si="0"/>
        <v>5717.25</v>
      </c>
    </row>
    <row r="10" spans="1:7" ht="14.25">
      <c r="A10" s="4" t="s">
        <v>7</v>
      </c>
      <c r="B10" s="5" t="s">
        <v>26</v>
      </c>
      <c r="C10" s="4" t="s">
        <v>27</v>
      </c>
      <c r="D10" s="6">
        <v>42005</v>
      </c>
      <c r="E10" s="6">
        <v>42369</v>
      </c>
      <c r="F10" s="7">
        <v>41999.73</v>
      </c>
      <c r="G10" s="7">
        <f t="shared" si="0"/>
        <v>50819.6733</v>
      </c>
    </row>
    <row r="11" spans="1:8" ht="14.25">
      <c r="A11" s="4" t="s">
        <v>7</v>
      </c>
      <c r="B11" s="5" t="s">
        <v>28</v>
      </c>
      <c r="C11" s="4" t="s">
        <v>166</v>
      </c>
      <c r="D11" s="6">
        <v>42005</v>
      </c>
      <c r="E11" s="6">
        <v>42369</v>
      </c>
      <c r="F11" s="7">
        <v>40500</v>
      </c>
      <c r="G11" s="7">
        <f t="shared" si="0"/>
        <v>49005</v>
      </c>
      <c r="H11" s="3"/>
    </row>
    <row r="12" spans="1:7" ht="14.25">
      <c r="A12" s="4" t="s">
        <v>7</v>
      </c>
      <c r="B12" s="5" t="s">
        <v>29</v>
      </c>
      <c r="C12" s="4" t="s">
        <v>167</v>
      </c>
      <c r="D12" s="6">
        <v>42005</v>
      </c>
      <c r="E12" s="6">
        <v>42369</v>
      </c>
      <c r="F12" s="7">
        <v>27900</v>
      </c>
      <c r="G12" s="7">
        <f t="shared" si="0"/>
        <v>33759</v>
      </c>
    </row>
    <row r="13" spans="1:7" ht="14.25">
      <c r="A13" s="4" t="s">
        <v>7</v>
      </c>
      <c r="B13" s="5" t="s">
        <v>25</v>
      </c>
      <c r="C13" s="4" t="s">
        <v>24</v>
      </c>
      <c r="D13" s="6">
        <v>42051</v>
      </c>
      <c r="E13" s="6">
        <v>42307</v>
      </c>
      <c r="F13" s="7">
        <f>9*750</f>
        <v>6750</v>
      </c>
      <c r="G13" s="7">
        <f t="shared" si="0"/>
        <v>8167.5</v>
      </c>
    </row>
    <row r="14" spans="1:7" ht="28.5">
      <c r="A14" s="4" t="s">
        <v>7</v>
      </c>
      <c r="B14" s="5" t="s">
        <v>21</v>
      </c>
      <c r="C14" s="4" t="s">
        <v>20</v>
      </c>
      <c r="D14" s="6">
        <v>42058</v>
      </c>
      <c r="E14" s="6">
        <v>42078</v>
      </c>
      <c r="F14" s="7">
        <v>2210</v>
      </c>
      <c r="G14" s="7">
        <f t="shared" si="0"/>
        <v>2674.1</v>
      </c>
    </row>
    <row r="15" spans="1:7" ht="14.25">
      <c r="A15" s="4" t="s">
        <v>14</v>
      </c>
      <c r="B15" s="5" t="s">
        <v>15</v>
      </c>
      <c r="C15" s="4" t="s">
        <v>16</v>
      </c>
      <c r="D15" s="6">
        <v>42135</v>
      </c>
      <c r="E15" s="6">
        <v>42286</v>
      </c>
      <c r="F15" s="7">
        <v>20661.15702479339</v>
      </c>
      <c r="G15" s="7">
        <f t="shared" si="0"/>
        <v>25000</v>
      </c>
    </row>
    <row r="16" spans="1:7" ht="14.25">
      <c r="A16" s="4" t="s">
        <v>7</v>
      </c>
      <c r="B16" s="5" t="s">
        <v>165</v>
      </c>
      <c r="C16" s="4" t="s">
        <v>17</v>
      </c>
      <c r="D16" s="6">
        <v>42141</v>
      </c>
      <c r="E16" s="6">
        <v>42308</v>
      </c>
      <c r="F16" s="7">
        <v>4000</v>
      </c>
      <c r="G16" s="7">
        <f t="shared" si="0"/>
        <v>4840</v>
      </c>
    </row>
    <row r="17" spans="1:7" ht="42.75">
      <c r="A17" s="4" t="s">
        <v>7</v>
      </c>
      <c r="B17" s="5" t="s">
        <v>18</v>
      </c>
      <c r="C17" s="5" t="s">
        <v>164</v>
      </c>
      <c r="D17" s="6">
        <v>42197</v>
      </c>
      <c r="E17" s="6">
        <v>42369</v>
      </c>
      <c r="F17" s="7">
        <v>15000</v>
      </c>
      <c r="G17" s="7">
        <f t="shared" si="0"/>
        <v>18150</v>
      </c>
    </row>
    <row r="18" spans="1:7" ht="28.5">
      <c r="A18" s="4" t="s">
        <v>10</v>
      </c>
      <c r="B18" s="5" t="s">
        <v>11</v>
      </c>
      <c r="C18" s="4" t="s">
        <v>12</v>
      </c>
      <c r="D18" s="6">
        <v>42207</v>
      </c>
      <c r="E18" s="6">
        <v>43302</v>
      </c>
      <c r="F18" s="8" t="s">
        <v>13</v>
      </c>
      <c r="G18" s="8" t="s">
        <v>13</v>
      </c>
    </row>
    <row r="19" spans="1:7" ht="28.5">
      <c r="A19" s="4" t="s">
        <v>7</v>
      </c>
      <c r="B19" s="5" t="s">
        <v>9</v>
      </c>
      <c r="C19" s="4" t="s">
        <v>8</v>
      </c>
      <c r="D19" s="6">
        <v>42277</v>
      </c>
      <c r="E19" s="6">
        <v>42551</v>
      </c>
      <c r="F19" s="7">
        <v>27528</v>
      </c>
      <c r="G19" s="7">
        <f>F19*1.21</f>
        <v>33308.88</v>
      </c>
    </row>
    <row r="20" spans="1:7" ht="57">
      <c r="A20" s="4" t="s">
        <v>7</v>
      </c>
      <c r="B20" s="5" t="s">
        <v>163</v>
      </c>
      <c r="C20" s="4" t="s">
        <v>19</v>
      </c>
      <c r="D20" s="6">
        <v>42307</v>
      </c>
      <c r="E20" s="6">
        <v>42490</v>
      </c>
      <c r="F20" s="7">
        <v>3960</v>
      </c>
      <c r="G20" s="7">
        <f>F20*1.21</f>
        <v>4791.599999999999</v>
      </c>
    </row>
    <row r="21" spans="2:7" ht="14.25">
      <c r="B21" s="1"/>
      <c r="F21" s="3"/>
      <c r="G21" s="3"/>
    </row>
    <row r="22" spans="2:7" ht="14.25">
      <c r="B22" s="1"/>
      <c r="F22" s="3"/>
      <c r="G22" s="3"/>
    </row>
    <row r="24" spans="2:7" ht="14.25">
      <c r="B24" s="1"/>
      <c r="F24" s="3"/>
      <c r="G24" s="3"/>
    </row>
    <row r="25" spans="2:7" ht="14.25">
      <c r="B25" s="1"/>
      <c r="F25" s="3"/>
      <c r="G25" s="3"/>
    </row>
    <row r="26" spans="2:7" ht="14.25">
      <c r="B26" s="1"/>
      <c r="F26" s="3"/>
      <c r="G26" s="3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5:G73"/>
  <sheetViews>
    <sheetView showGridLines="0" zoomScalePageLayoutView="0" workbookViewId="0" topLeftCell="A1">
      <selection activeCell="A5" sqref="A5"/>
    </sheetView>
  </sheetViews>
  <sheetFormatPr defaultColWidth="11.421875" defaultRowHeight="15"/>
  <cols>
    <col min="1" max="1" width="28.57421875" style="0" customWidth="1"/>
    <col min="2" max="2" width="57.8515625" style="0" bestFit="1" customWidth="1"/>
    <col min="3" max="3" width="6.57421875" style="0" bestFit="1" customWidth="1"/>
    <col min="4" max="4" width="17.00390625" style="0" bestFit="1" customWidth="1"/>
    <col min="5" max="6" width="10.7109375" style="2" bestFit="1" customWidth="1"/>
    <col min="7" max="7" width="18.57421875" style="9" bestFit="1" customWidth="1"/>
  </cols>
  <sheetData>
    <row r="1" ht="15"/>
    <row r="2" ht="15"/>
    <row r="3" ht="15"/>
    <row r="4" ht="40.5" customHeight="1"/>
    <row r="5" spans="1:7" s="10" customFormat="1" ht="14.25">
      <c r="A5" s="14" t="s">
        <v>31</v>
      </c>
      <c r="B5" s="14" t="s">
        <v>32</v>
      </c>
      <c r="C5" s="14" t="s">
        <v>33</v>
      </c>
      <c r="D5" s="14" t="s">
        <v>34</v>
      </c>
      <c r="E5" s="15" t="s">
        <v>35</v>
      </c>
      <c r="F5" s="15" t="s">
        <v>36</v>
      </c>
      <c r="G5" s="16" t="s">
        <v>37</v>
      </c>
    </row>
    <row r="6" spans="1:7" ht="14.25">
      <c r="A6" t="s">
        <v>38</v>
      </c>
      <c r="B6" t="s">
        <v>39</v>
      </c>
      <c r="C6" t="s">
        <v>40</v>
      </c>
      <c r="D6" t="s">
        <v>41</v>
      </c>
      <c r="E6" s="2">
        <v>40909</v>
      </c>
      <c r="F6" s="2">
        <v>41455</v>
      </c>
      <c r="G6" s="9">
        <v>104500.17</v>
      </c>
    </row>
    <row r="7" spans="1:7" ht="14.25">
      <c r="A7" t="s">
        <v>42</v>
      </c>
      <c r="B7" t="s">
        <v>43</v>
      </c>
      <c r="C7" t="s">
        <v>44</v>
      </c>
      <c r="D7" t="s">
        <v>45</v>
      </c>
      <c r="E7" s="2">
        <v>40909</v>
      </c>
      <c r="F7" s="2">
        <v>41455</v>
      </c>
      <c r="G7" s="9">
        <v>25895</v>
      </c>
    </row>
    <row r="8" spans="1:7" ht="14.25">
      <c r="A8" t="s">
        <v>46</v>
      </c>
      <c r="B8" t="s">
        <v>47</v>
      </c>
      <c r="C8" t="s">
        <v>48</v>
      </c>
      <c r="D8" t="s">
        <v>41</v>
      </c>
      <c r="E8" s="2">
        <v>40909</v>
      </c>
      <c r="F8" s="2">
        <v>41274</v>
      </c>
      <c r="G8" s="9">
        <v>76535</v>
      </c>
    </row>
    <row r="9" spans="1:7" ht="14.25">
      <c r="A9" t="s">
        <v>49</v>
      </c>
      <c r="B9" t="s">
        <v>47</v>
      </c>
      <c r="C9" t="s">
        <v>50</v>
      </c>
      <c r="D9" t="s">
        <v>45</v>
      </c>
      <c r="E9" s="2">
        <v>40909</v>
      </c>
      <c r="F9" s="2">
        <v>41455</v>
      </c>
      <c r="G9" s="9">
        <v>88223</v>
      </c>
    </row>
    <row r="10" spans="1:7" ht="14.25">
      <c r="A10" t="s">
        <v>38</v>
      </c>
      <c r="B10" t="s">
        <v>51</v>
      </c>
      <c r="C10" t="s">
        <v>52</v>
      </c>
      <c r="D10" t="s">
        <v>45</v>
      </c>
      <c r="E10" s="2">
        <v>40909</v>
      </c>
      <c r="F10" s="2">
        <v>41455</v>
      </c>
      <c r="G10" s="9">
        <v>51708</v>
      </c>
    </row>
    <row r="11" spans="1:7" ht="14.25">
      <c r="A11" t="s">
        <v>38</v>
      </c>
      <c r="B11" t="s">
        <v>53</v>
      </c>
      <c r="C11" t="s">
        <v>54</v>
      </c>
      <c r="D11" t="s">
        <v>41</v>
      </c>
      <c r="E11" s="2">
        <v>40909</v>
      </c>
      <c r="F11" s="2">
        <v>41455</v>
      </c>
      <c r="G11" s="9">
        <v>34571.9</v>
      </c>
    </row>
    <row r="12" spans="1:7" ht="14.25">
      <c r="A12" t="s">
        <v>55</v>
      </c>
      <c r="B12" t="s">
        <v>56</v>
      </c>
      <c r="C12" t="s">
        <v>57</v>
      </c>
      <c r="D12" t="s">
        <v>41</v>
      </c>
      <c r="E12" s="2">
        <v>40909</v>
      </c>
      <c r="F12" s="2">
        <v>41455</v>
      </c>
      <c r="G12" s="9">
        <v>29253</v>
      </c>
    </row>
    <row r="13" spans="1:7" ht="14.25">
      <c r="A13" t="s">
        <v>49</v>
      </c>
      <c r="B13" t="s">
        <v>58</v>
      </c>
      <c r="C13" t="s">
        <v>59</v>
      </c>
      <c r="D13" t="s">
        <v>41</v>
      </c>
      <c r="E13" s="2">
        <v>40909</v>
      </c>
      <c r="F13" s="2">
        <v>41455</v>
      </c>
      <c r="G13" s="9">
        <v>78514</v>
      </c>
    </row>
    <row r="14" spans="1:7" ht="14.25">
      <c r="A14" t="s">
        <v>49</v>
      </c>
      <c r="B14" t="s">
        <v>58</v>
      </c>
      <c r="C14" t="s">
        <v>60</v>
      </c>
      <c r="D14" t="s">
        <v>45</v>
      </c>
      <c r="E14" s="2">
        <v>40909</v>
      </c>
      <c r="F14" s="2">
        <v>41455</v>
      </c>
      <c r="G14" s="9">
        <v>48993</v>
      </c>
    </row>
    <row r="15" spans="1:7" ht="14.25">
      <c r="A15" t="s">
        <v>55</v>
      </c>
      <c r="B15" t="s">
        <v>39</v>
      </c>
      <c r="C15" t="s">
        <v>61</v>
      </c>
      <c r="D15" t="s">
        <v>62</v>
      </c>
      <c r="E15" s="2">
        <v>41091</v>
      </c>
      <c r="F15" s="2">
        <v>41455</v>
      </c>
      <c r="G15" s="9">
        <v>11881.32</v>
      </c>
    </row>
    <row r="16" spans="1:7" ht="14.25">
      <c r="A16" t="s">
        <v>63</v>
      </c>
      <c r="B16" t="s">
        <v>64</v>
      </c>
      <c r="C16" t="s">
        <v>65</v>
      </c>
      <c r="D16" t="s">
        <v>62</v>
      </c>
      <c r="E16" s="2">
        <v>41091</v>
      </c>
      <c r="F16" s="2">
        <v>41455</v>
      </c>
      <c r="G16" s="9">
        <v>62000</v>
      </c>
    </row>
    <row r="17" spans="1:7" ht="14.25">
      <c r="A17" t="s">
        <v>55</v>
      </c>
      <c r="B17" t="s">
        <v>66</v>
      </c>
      <c r="C17" t="s">
        <v>67</v>
      </c>
      <c r="D17" t="s">
        <v>45</v>
      </c>
      <c r="E17" s="2">
        <v>41091</v>
      </c>
      <c r="F17" s="2">
        <v>41455</v>
      </c>
      <c r="G17" s="9">
        <v>9100</v>
      </c>
    </row>
    <row r="18" spans="1:7" ht="14.25">
      <c r="A18" t="s">
        <v>68</v>
      </c>
      <c r="B18" t="s">
        <v>69</v>
      </c>
      <c r="C18" t="s">
        <v>70</v>
      </c>
      <c r="D18" t="s">
        <v>62</v>
      </c>
      <c r="E18" s="2">
        <v>41122</v>
      </c>
      <c r="F18" s="2">
        <v>41547</v>
      </c>
      <c r="G18" s="9">
        <v>9018</v>
      </c>
    </row>
    <row r="19" spans="1:7" ht="14.25">
      <c r="A19" t="s">
        <v>71</v>
      </c>
      <c r="B19" t="s">
        <v>69</v>
      </c>
      <c r="C19" t="s">
        <v>72</v>
      </c>
      <c r="D19" t="s">
        <v>73</v>
      </c>
      <c r="E19" s="2">
        <v>41122</v>
      </c>
      <c r="F19" s="2">
        <v>41547</v>
      </c>
      <c r="G19" s="9">
        <v>7509</v>
      </c>
    </row>
    <row r="20" spans="1:7" ht="14.25">
      <c r="A20" t="s">
        <v>49</v>
      </c>
      <c r="B20" t="s">
        <v>58</v>
      </c>
      <c r="C20" t="s">
        <v>74</v>
      </c>
      <c r="D20" t="s">
        <v>45</v>
      </c>
      <c r="E20" s="2">
        <v>41122</v>
      </c>
      <c r="F20" s="2">
        <v>41455</v>
      </c>
      <c r="G20" s="9">
        <v>16157</v>
      </c>
    </row>
    <row r="21" spans="1:7" ht="14.25">
      <c r="A21" t="s">
        <v>75</v>
      </c>
      <c r="B21" t="s">
        <v>47</v>
      </c>
      <c r="C21" t="s">
        <v>76</v>
      </c>
      <c r="D21" t="s">
        <v>45</v>
      </c>
      <c r="E21" s="2">
        <v>41153</v>
      </c>
      <c r="F21" s="2">
        <v>41455</v>
      </c>
      <c r="G21" s="9">
        <v>8701</v>
      </c>
    </row>
    <row r="22" spans="1:7" ht="14.25">
      <c r="A22" t="s">
        <v>77</v>
      </c>
      <c r="B22" t="s">
        <v>64</v>
      </c>
      <c r="C22" t="s">
        <v>78</v>
      </c>
      <c r="D22" t="s">
        <v>41</v>
      </c>
      <c r="E22" s="2">
        <v>41306</v>
      </c>
      <c r="F22" s="2">
        <v>41820</v>
      </c>
      <c r="G22" s="9">
        <v>24000</v>
      </c>
    </row>
    <row r="23" spans="1:7" ht="14.25">
      <c r="A23" t="s">
        <v>79</v>
      </c>
      <c r="B23" t="s">
        <v>80</v>
      </c>
      <c r="C23" t="s">
        <v>81</v>
      </c>
      <c r="D23" t="s">
        <v>62</v>
      </c>
      <c r="E23" s="2">
        <v>41306</v>
      </c>
      <c r="F23" s="2">
        <v>41820</v>
      </c>
      <c r="G23" s="9">
        <v>41011.5</v>
      </c>
    </row>
    <row r="24" spans="1:7" ht="14.25">
      <c r="A24" t="s">
        <v>82</v>
      </c>
      <c r="B24" t="s">
        <v>43</v>
      </c>
      <c r="C24" t="s">
        <v>83</v>
      </c>
      <c r="D24" t="s">
        <v>84</v>
      </c>
      <c r="E24" s="2">
        <v>41306</v>
      </c>
      <c r="F24" s="2">
        <v>41820</v>
      </c>
      <c r="G24" s="9">
        <v>49938</v>
      </c>
    </row>
    <row r="25" spans="1:7" ht="14.25">
      <c r="A25" t="s">
        <v>82</v>
      </c>
      <c r="B25" t="s">
        <v>85</v>
      </c>
      <c r="C25" t="s">
        <v>86</v>
      </c>
      <c r="D25" t="s">
        <v>41</v>
      </c>
      <c r="E25" s="2">
        <v>41306</v>
      </c>
      <c r="F25" s="2">
        <v>41639</v>
      </c>
      <c r="G25" s="9">
        <v>3407</v>
      </c>
    </row>
    <row r="26" spans="1:7" ht="14.25">
      <c r="A26" t="s">
        <v>87</v>
      </c>
      <c r="B26" t="s">
        <v>47</v>
      </c>
      <c r="C26" t="s">
        <v>88</v>
      </c>
      <c r="D26" t="s">
        <v>84</v>
      </c>
      <c r="E26" s="2">
        <v>41306</v>
      </c>
      <c r="F26" s="2">
        <v>42004</v>
      </c>
      <c r="G26" s="9">
        <v>48546</v>
      </c>
    </row>
    <row r="27" spans="1:7" ht="14.25">
      <c r="A27" t="s">
        <v>89</v>
      </c>
      <c r="B27" t="s">
        <v>90</v>
      </c>
      <c r="C27" t="s">
        <v>91</v>
      </c>
      <c r="D27" t="s">
        <v>41</v>
      </c>
      <c r="E27" s="2">
        <v>41306</v>
      </c>
      <c r="F27" s="2">
        <v>41820</v>
      </c>
      <c r="G27" s="9">
        <v>98253</v>
      </c>
    </row>
    <row r="28" spans="1:7" ht="14.25">
      <c r="A28" t="s">
        <v>77</v>
      </c>
      <c r="B28" t="s">
        <v>51</v>
      </c>
      <c r="C28" t="s">
        <v>92</v>
      </c>
      <c r="D28" t="s">
        <v>62</v>
      </c>
      <c r="E28" s="2">
        <v>41306</v>
      </c>
      <c r="F28" s="2">
        <v>41820</v>
      </c>
      <c r="G28" s="9">
        <v>53647</v>
      </c>
    </row>
    <row r="29" spans="1:7" ht="14.25">
      <c r="A29" t="s">
        <v>79</v>
      </c>
      <c r="B29" t="s">
        <v>58</v>
      </c>
      <c r="C29" t="s">
        <v>93</v>
      </c>
      <c r="D29" t="s">
        <v>41</v>
      </c>
      <c r="E29" s="2">
        <v>41306</v>
      </c>
      <c r="F29" s="2">
        <v>41820</v>
      </c>
      <c r="G29" s="9">
        <v>40981</v>
      </c>
    </row>
    <row r="30" spans="1:7" ht="14.25">
      <c r="A30" t="s">
        <v>87</v>
      </c>
      <c r="B30" t="s">
        <v>58</v>
      </c>
      <c r="C30" t="s">
        <v>94</v>
      </c>
      <c r="D30" t="s">
        <v>41</v>
      </c>
      <c r="E30" s="2">
        <v>41306</v>
      </c>
      <c r="F30" s="2">
        <v>41820</v>
      </c>
      <c r="G30" s="9">
        <v>10780</v>
      </c>
    </row>
    <row r="31" spans="1:7" ht="14.25">
      <c r="A31" t="s">
        <v>95</v>
      </c>
      <c r="B31" t="s">
        <v>39</v>
      </c>
      <c r="C31" t="s">
        <v>96</v>
      </c>
      <c r="D31" t="s">
        <v>41</v>
      </c>
      <c r="E31" s="2">
        <v>41456</v>
      </c>
      <c r="F31" s="2">
        <v>41820</v>
      </c>
      <c r="G31" s="9">
        <v>21420</v>
      </c>
    </row>
    <row r="32" spans="1:7" ht="14.25">
      <c r="A32" t="s">
        <v>95</v>
      </c>
      <c r="B32" t="s">
        <v>64</v>
      </c>
      <c r="C32" t="s">
        <v>97</v>
      </c>
      <c r="D32" t="s">
        <v>41</v>
      </c>
      <c r="E32" s="2">
        <v>41456</v>
      </c>
      <c r="F32" s="2">
        <v>41639</v>
      </c>
      <c r="G32" s="9">
        <v>45600</v>
      </c>
    </row>
    <row r="33" spans="1:7" ht="14.25">
      <c r="A33" t="s">
        <v>87</v>
      </c>
      <c r="B33" t="s">
        <v>64</v>
      </c>
      <c r="C33" t="s">
        <v>98</v>
      </c>
      <c r="D33" t="s">
        <v>41</v>
      </c>
      <c r="E33" s="2">
        <v>41456</v>
      </c>
      <c r="F33" s="2">
        <v>41820</v>
      </c>
      <c r="G33" s="9">
        <v>17210</v>
      </c>
    </row>
    <row r="34" spans="1:7" ht="14.25">
      <c r="A34" t="s">
        <v>99</v>
      </c>
      <c r="B34" t="s">
        <v>64</v>
      </c>
      <c r="C34" t="s">
        <v>100</v>
      </c>
      <c r="D34" t="s">
        <v>41</v>
      </c>
      <c r="E34" s="2">
        <v>41456</v>
      </c>
      <c r="F34" s="2">
        <v>41638</v>
      </c>
      <c r="G34" s="9">
        <v>20400</v>
      </c>
    </row>
    <row r="35" spans="1:7" ht="14.25">
      <c r="A35" t="s">
        <v>79</v>
      </c>
      <c r="B35" t="s">
        <v>101</v>
      </c>
      <c r="C35" t="s">
        <v>102</v>
      </c>
      <c r="D35" t="s">
        <v>41</v>
      </c>
      <c r="E35" s="2">
        <v>41456</v>
      </c>
      <c r="F35" s="2">
        <v>41639</v>
      </c>
      <c r="G35" s="9">
        <v>31320</v>
      </c>
    </row>
    <row r="36" spans="1:7" ht="14.25">
      <c r="A36" t="s">
        <v>71</v>
      </c>
      <c r="B36" t="s">
        <v>43</v>
      </c>
      <c r="C36" t="s">
        <v>103</v>
      </c>
      <c r="D36" t="s">
        <v>41</v>
      </c>
      <c r="E36" s="2">
        <v>41456</v>
      </c>
      <c r="F36" s="2">
        <v>41820</v>
      </c>
      <c r="G36" s="9">
        <v>45320</v>
      </c>
    </row>
    <row r="37" spans="1:7" ht="14.25">
      <c r="A37" t="s">
        <v>104</v>
      </c>
      <c r="B37" t="s">
        <v>85</v>
      </c>
      <c r="C37" t="s">
        <v>105</v>
      </c>
      <c r="D37" t="s">
        <v>41</v>
      </c>
      <c r="E37" s="2">
        <v>41456</v>
      </c>
      <c r="F37" s="2">
        <v>41820</v>
      </c>
      <c r="G37" s="9">
        <v>52136</v>
      </c>
    </row>
    <row r="38" spans="1:7" ht="14.25">
      <c r="A38" t="s">
        <v>82</v>
      </c>
      <c r="B38" t="s">
        <v>106</v>
      </c>
      <c r="C38" t="s">
        <v>107</v>
      </c>
      <c r="D38" t="s">
        <v>41</v>
      </c>
      <c r="E38" s="2">
        <v>41456</v>
      </c>
      <c r="F38" s="2">
        <v>41638</v>
      </c>
      <c r="G38" s="9">
        <v>12691</v>
      </c>
    </row>
    <row r="39" spans="1:7" ht="14.25">
      <c r="A39" t="s">
        <v>63</v>
      </c>
      <c r="B39" t="s">
        <v>90</v>
      </c>
      <c r="C39" t="s">
        <v>108</v>
      </c>
      <c r="D39" t="s">
        <v>41</v>
      </c>
      <c r="E39" s="2">
        <v>41456</v>
      </c>
      <c r="F39" s="2">
        <v>41820</v>
      </c>
      <c r="G39" s="9">
        <v>12180</v>
      </c>
    </row>
    <row r="40" spans="1:7" ht="14.25">
      <c r="A40" t="s">
        <v>109</v>
      </c>
      <c r="B40" t="s">
        <v>66</v>
      </c>
      <c r="C40" t="s">
        <v>110</v>
      </c>
      <c r="D40" t="s">
        <v>41</v>
      </c>
      <c r="E40" s="2">
        <v>41456</v>
      </c>
      <c r="F40" s="2">
        <v>41639</v>
      </c>
      <c r="G40" s="9">
        <v>4000</v>
      </c>
    </row>
    <row r="41" spans="1:7" ht="14.25">
      <c r="A41" t="s">
        <v>95</v>
      </c>
      <c r="B41" t="s">
        <v>51</v>
      </c>
      <c r="C41" t="s">
        <v>111</v>
      </c>
      <c r="D41" t="s">
        <v>41</v>
      </c>
      <c r="E41" s="2">
        <v>41456</v>
      </c>
      <c r="F41" s="2">
        <v>41820</v>
      </c>
      <c r="G41" s="9">
        <v>42900</v>
      </c>
    </row>
    <row r="42" spans="1:7" ht="14.25">
      <c r="A42" t="s">
        <v>95</v>
      </c>
      <c r="B42" t="s">
        <v>53</v>
      </c>
      <c r="C42" t="s">
        <v>112</v>
      </c>
      <c r="D42" t="s">
        <v>41</v>
      </c>
      <c r="E42" s="2">
        <v>41456</v>
      </c>
      <c r="F42" s="2">
        <v>41639</v>
      </c>
      <c r="G42" s="9">
        <v>15556</v>
      </c>
    </row>
    <row r="43" spans="1:7" ht="14.25">
      <c r="A43" t="s">
        <v>109</v>
      </c>
      <c r="B43" t="s">
        <v>56</v>
      </c>
      <c r="C43" t="s">
        <v>113</v>
      </c>
      <c r="D43" t="s">
        <v>62</v>
      </c>
      <c r="E43" s="2">
        <v>41456</v>
      </c>
      <c r="F43" s="2">
        <v>41820</v>
      </c>
      <c r="G43" s="9">
        <v>17916</v>
      </c>
    </row>
    <row r="44" spans="1:7" ht="14.25">
      <c r="A44" t="s">
        <v>63</v>
      </c>
      <c r="B44" t="s">
        <v>58</v>
      </c>
      <c r="C44" t="s">
        <v>114</v>
      </c>
      <c r="D44" t="s">
        <v>41</v>
      </c>
      <c r="E44" s="2">
        <v>41456</v>
      </c>
      <c r="F44" s="2">
        <v>41639</v>
      </c>
      <c r="G44" s="9">
        <v>8680</v>
      </c>
    </row>
    <row r="45" spans="1:7" ht="14.25">
      <c r="A45" t="s">
        <v>99</v>
      </c>
      <c r="B45" t="s">
        <v>58</v>
      </c>
      <c r="C45" t="s">
        <v>115</v>
      </c>
      <c r="D45" t="s">
        <v>41</v>
      </c>
      <c r="E45" s="2">
        <v>41456</v>
      </c>
      <c r="F45" s="2">
        <v>41820</v>
      </c>
      <c r="G45" s="9">
        <v>35750</v>
      </c>
    </row>
    <row r="46" spans="1:7" ht="14.25">
      <c r="A46" t="s">
        <v>63</v>
      </c>
      <c r="B46" t="s">
        <v>58</v>
      </c>
      <c r="C46" t="s">
        <v>116</v>
      </c>
      <c r="D46" t="s">
        <v>62</v>
      </c>
      <c r="E46" s="2">
        <v>41456</v>
      </c>
      <c r="F46" s="2">
        <v>41820</v>
      </c>
      <c r="G46" s="9">
        <v>37200</v>
      </c>
    </row>
    <row r="47" spans="1:7" ht="14.25">
      <c r="A47" t="s">
        <v>117</v>
      </c>
      <c r="B47" t="s">
        <v>43</v>
      </c>
      <c r="C47" t="s">
        <v>118</v>
      </c>
      <c r="D47" t="s">
        <v>62</v>
      </c>
      <c r="E47" s="2">
        <v>41518</v>
      </c>
      <c r="F47" s="2">
        <v>42004</v>
      </c>
      <c r="G47" s="9">
        <v>146545</v>
      </c>
    </row>
    <row r="48" spans="1:7" ht="14.25">
      <c r="A48" t="s">
        <v>117</v>
      </c>
      <c r="B48" t="s">
        <v>85</v>
      </c>
      <c r="C48" t="s">
        <v>119</v>
      </c>
      <c r="D48" t="s">
        <v>62</v>
      </c>
      <c r="E48" s="2">
        <v>41518</v>
      </c>
      <c r="F48" s="2">
        <v>42004</v>
      </c>
      <c r="G48" s="9">
        <v>19121.36</v>
      </c>
    </row>
    <row r="49" spans="1:7" ht="14.25">
      <c r="A49" t="s">
        <v>120</v>
      </c>
      <c r="B49" t="s">
        <v>64</v>
      </c>
      <c r="C49" t="s">
        <v>121</v>
      </c>
      <c r="D49" t="s">
        <v>41</v>
      </c>
      <c r="E49" s="2">
        <v>41548</v>
      </c>
      <c r="F49" s="2">
        <v>42004</v>
      </c>
      <c r="G49" s="9">
        <v>62231.49</v>
      </c>
    </row>
    <row r="50" spans="1:7" ht="14.25">
      <c r="A50" t="s">
        <v>120</v>
      </c>
      <c r="B50" t="s">
        <v>47</v>
      </c>
      <c r="C50" t="s">
        <v>122</v>
      </c>
      <c r="D50" t="s">
        <v>41</v>
      </c>
      <c r="E50" s="2">
        <v>41548</v>
      </c>
      <c r="F50" s="2">
        <v>42004</v>
      </c>
      <c r="G50" s="9">
        <v>171119.06</v>
      </c>
    </row>
    <row r="51" spans="1:7" ht="14.25">
      <c r="A51" t="s">
        <v>123</v>
      </c>
      <c r="B51" t="s">
        <v>47</v>
      </c>
      <c r="C51" t="s">
        <v>124</v>
      </c>
      <c r="D51" t="s">
        <v>62</v>
      </c>
      <c r="E51" s="2">
        <v>41640</v>
      </c>
      <c r="F51" s="2">
        <v>42004</v>
      </c>
      <c r="G51" s="9">
        <v>62536</v>
      </c>
    </row>
    <row r="52" spans="1:7" ht="14.25">
      <c r="A52" t="s">
        <v>123</v>
      </c>
      <c r="B52" t="s">
        <v>58</v>
      </c>
      <c r="C52" t="s">
        <v>125</v>
      </c>
      <c r="D52" t="s">
        <v>62</v>
      </c>
      <c r="E52" s="2">
        <v>41640</v>
      </c>
      <c r="F52" s="2">
        <v>42004</v>
      </c>
      <c r="G52" s="9">
        <v>10176</v>
      </c>
    </row>
    <row r="53" spans="1:7" ht="14.25">
      <c r="A53" t="s">
        <v>126</v>
      </c>
      <c r="B53" t="s">
        <v>64</v>
      </c>
      <c r="C53" t="s">
        <v>127</v>
      </c>
      <c r="D53" t="s">
        <v>62</v>
      </c>
      <c r="E53" s="2">
        <v>41699</v>
      </c>
      <c r="F53" s="2">
        <v>42063</v>
      </c>
      <c r="G53" s="9">
        <v>6052.3</v>
      </c>
    </row>
    <row r="54" spans="1:7" ht="14.25">
      <c r="A54" t="s">
        <v>128</v>
      </c>
      <c r="B54" t="s">
        <v>129</v>
      </c>
      <c r="C54" t="s">
        <v>130</v>
      </c>
      <c r="D54" t="s">
        <v>62</v>
      </c>
      <c r="E54" s="2">
        <v>41699</v>
      </c>
      <c r="F54" s="2">
        <v>42063</v>
      </c>
      <c r="G54" s="9">
        <v>38382</v>
      </c>
    </row>
    <row r="55" spans="1:7" ht="14.25">
      <c r="A55" t="s">
        <v>131</v>
      </c>
      <c r="B55" t="s">
        <v>47</v>
      </c>
      <c r="C55" t="s">
        <v>132</v>
      </c>
      <c r="D55" t="s">
        <v>41</v>
      </c>
      <c r="E55" s="2">
        <v>41699</v>
      </c>
      <c r="F55" s="2">
        <v>42004</v>
      </c>
      <c r="G55" s="9">
        <v>43009.58</v>
      </c>
    </row>
    <row r="56" spans="1:7" ht="14.25">
      <c r="A56" t="s">
        <v>131</v>
      </c>
      <c r="B56" t="s">
        <v>56</v>
      </c>
      <c r="C56" t="s">
        <v>133</v>
      </c>
      <c r="D56" t="s">
        <v>41</v>
      </c>
      <c r="E56" s="2">
        <v>41699</v>
      </c>
      <c r="F56" s="2">
        <v>42004</v>
      </c>
      <c r="G56" s="9">
        <v>9360</v>
      </c>
    </row>
    <row r="57" spans="1:7" ht="14.25">
      <c r="A57" t="s">
        <v>134</v>
      </c>
      <c r="B57" t="s">
        <v>135</v>
      </c>
      <c r="C57" t="s">
        <v>136</v>
      </c>
      <c r="D57" t="s">
        <v>41</v>
      </c>
      <c r="E57" s="2">
        <v>41729</v>
      </c>
      <c r="F57" s="2">
        <v>42004</v>
      </c>
      <c r="G57" s="9">
        <v>11316</v>
      </c>
    </row>
    <row r="58" spans="1:7" ht="14.25">
      <c r="A58" t="s">
        <v>126</v>
      </c>
      <c r="B58" t="s">
        <v>137</v>
      </c>
      <c r="C58" t="s">
        <v>138</v>
      </c>
      <c r="D58" t="s">
        <v>62</v>
      </c>
      <c r="E58" s="2">
        <v>41729</v>
      </c>
      <c r="F58" s="2">
        <v>42063</v>
      </c>
      <c r="G58" s="9">
        <v>20959</v>
      </c>
    </row>
    <row r="59" spans="1:7" ht="14.25">
      <c r="A59" t="s">
        <v>139</v>
      </c>
      <c r="B59" t="s">
        <v>39</v>
      </c>
      <c r="C59" t="s">
        <v>140</v>
      </c>
      <c r="D59" t="s">
        <v>62</v>
      </c>
      <c r="E59" s="2">
        <v>41730</v>
      </c>
      <c r="F59" s="2">
        <v>42004</v>
      </c>
      <c r="G59" s="9">
        <v>18543</v>
      </c>
    </row>
    <row r="60" spans="1:7" ht="14.25">
      <c r="A60" t="s">
        <v>139</v>
      </c>
      <c r="B60" t="s">
        <v>80</v>
      </c>
      <c r="C60" t="s">
        <v>141</v>
      </c>
      <c r="D60" t="s">
        <v>62</v>
      </c>
      <c r="E60" s="2">
        <v>41730</v>
      </c>
      <c r="F60" s="2">
        <v>42035</v>
      </c>
      <c r="G60" s="9">
        <v>15453.11</v>
      </c>
    </row>
    <row r="61" spans="1:7" ht="14.25">
      <c r="A61" t="s">
        <v>139</v>
      </c>
      <c r="B61" t="s">
        <v>135</v>
      </c>
      <c r="C61" t="s">
        <v>142</v>
      </c>
      <c r="D61" t="s">
        <v>62</v>
      </c>
      <c r="E61" s="2">
        <v>41730</v>
      </c>
      <c r="F61" s="2">
        <v>42035</v>
      </c>
      <c r="G61" s="9">
        <v>14813</v>
      </c>
    </row>
    <row r="62" spans="1:7" ht="14.25">
      <c r="A62" t="s">
        <v>139</v>
      </c>
      <c r="B62" t="s">
        <v>58</v>
      </c>
      <c r="C62" t="s">
        <v>143</v>
      </c>
      <c r="D62" t="s">
        <v>84</v>
      </c>
      <c r="E62" s="2">
        <v>41730</v>
      </c>
      <c r="F62" s="2">
        <v>42004</v>
      </c>
      <c r="G62" s="9">
        <v>5688</v>
      </c>
    </row>
    <row r="63" spans="1:7" ht="14.25">
      <c r="A63" t="s">
        <v>144</v>
      </c>
      <c r="B63" t="s">
        <v>85</v>
      </c>
      <c r="C63" t="s">
        <v>145</v>
      </c>
      <c r="D63" t="s">
        <v>73</v>
      </c>
      <c r="E63" s="2">
        <v>41821</v>
      </c>
      <c r="F63" s="2">
        <v>42004</v>
      </c>
      <c r="G63" s="9">
        <v>0</v>
      </c>
    </row>
    <row r="64" spans="1:7" ht="14.25">
      <c r="A64" t="s">
        <v>146</v>
      </c>
      <c r="B64" t="s">
        <v>80</v>
      </c>
      <c r="C64" t="s">
        <v>147</v>
      </c>
      <c r="D64" t="s">
        <v>84</v>
      </c>
      <c r="E64" s="2">
        <v>41913</v>
      </c>
      <c r="F64" s="2">
        <v>42277</v>
      </c>
      <c r="G64" s="9">
        <v>35200</v>
      </c>
    </row>
    <row r="65" spans="1:7" ht="14.25">
      <c r="A65" t="s">
        <v>146</v>
      </c>
      <c r="B65" t="s">
        <v>135</v>
      </c>
      <c r="C65" t="s">
        <v>148</v>
      </c>
      <c r="D65" t="s">
        <v>149</v>
      </c>
      <c r="E65" s="2">
        <v>41913</v>
      </c>
      <c r="F65" s="2">
        <v>42277</v>
      </c>
      <c r="G65" s="9">
        <v>16391</v>
      </c>
    </row>
    <row r="66" spans="1:7" ht="14.25">
      <c r="A66" t="s">
        <v>146</v>
      </c>
      <c r="B66" t="s">
        <v>58</v>
      </c>
      <c r="C66" t="s">
        <v>150</v>
      </c>
      <c r="D66" t="s">
        <v>149</v>
      </c>
      <c r="E66" s="2">
        <v>41913</v>
      </c>
      <c r="F66" s="2">
        <v>42185</v>
      </c>
      <c r="G66" s="9">
        <v>11700</v>
      </c>
    </row>
    <row r="67" spans="1:7" ht="14.25">
      <c r="A67" t="s">
        <v>151</v>
      </c>
      <c r="B67" t="s">
        <v>152</v>
      </c>
      <c r="C67" t="s">
        <v>153</v>
      </c>
      <c r="D67" t="s">
        <v>149</v>
      </c>
      <c r="E67" s="2">
        <v>41944</v>
      </c>
      <c r="F67" s="2">
        <v>42277</v>
      </c>
      <c r="G67" s="9">
        <v>28800</v>
      </c>
    </row>
    <row r="68" spans="1:7" ht="14.25">
      <c r="A68" t="s">
        <v>154</v>
      </c>
      <c r="B68" t="s">
        <v>129</v>
      </c>
      <c r="C68" t="s">
        <v>155</v>
      </c>
      <c r="D68" t="s">
        <v>84</v>
      </c>
      <c r="E68" s="2">
        <v>41944</v>
      </c>
      <c r="F68" s="2">
        <v>42369</v>
      </c>
      <c r="G68" s="9">
        <v>48597</v>
      </c>
    </row>
    <row r="69" spans="1:7" ht="14.25">
      <c r="A69" t="s">
        <v>156</v>
      </c>
      <c r="B69" t="s">
        <v>135</v>
      </c>
      <c r="C69" t="s">
        <v>157</v>
      </c>
      <c r="D69" t="s">
        <v>84</v>
      </c>
      <c r="E69" s="2">
        <v>41944</v>
      </c>
      <c r="F69" s="2">
        <v>42369</v>
      </c>
      <c r="G69" s="9">
        <v>13170</v>
      </c>
    </row>
    <row r="70" spans="1:7" ht="14.25">
      <c r="A70" t="s">
        <v>156</v>
      </c>
      <c r="B70" t="s">
        <v>47</v>
      </c>
      <c r="C70" t="s">
        <v>158</v>
      </c>
      <c r="D70" t="s">
        <v>84</v>
      </c>
      <c r="E70" s="2">
        <v>41944</v>
      </c>
      <c r="F70" s="2">
        <v>42277</v>
      </c>
      <c r="G70" s="9">
        <v>35100</v>
      </c>
    </row>
    <row r="71" spans="1:7" ht="14.25">
      <c r="A71" t="s">
        <v>146</v>
      </c>
      <c r="B71" t="s">
        <v>39</v>
      </c>
      <c r="C71" t="s">
        <v>159</v>
      </c>
      <c r="D71" t="s">
        <v>84</v>
      </c>
      <c r="E71" s="2">
        <v>42005</v>
      </c>
      <c r="F71" s="2">
        <v>42277</v>
      </c>
      <c r="G71" s="9">
        <v>38745</v>
      </c>
    </row>
    <row r="72" spans="1:7" ht="14.25">
      <c r="A72" t="s">
        <v>154</v>
      </c>
      <c r="B72" t="s">
        <v>56</v>
      </c>
      <c r="C72" t="s">
        <v>160</v>
      </c>
      <c r="D72" t="s">
        <v>84</v>
      </c>
      <c r="E72" s="2">
        <v>42005</v>
      </c>
      <c r="F72" s="2">
        <v>42277</v>
      </c>
      <c r="G72" s="9">
        <v>43773</v>
      </c>
    </row>
    <row r="73" spans="1:7" ht="14.25">
      <c r="A73" t="s">
        <v>156</v>
      </c>
      <c r="B73" t="s">
        <v>56</v>
      </c>
      <c r="C73" t="s">
        <v>161</v>
      </c>
      <c r="D73" t="s">
        <v>84</v>
      </c>
      <c r="E73" s="2">
        <v>42064</v>
      </c>
      <c r="F73" s="2">
        <v>42369</v>
      </c>
      <c r="G73" s="9">
        <v>40481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Girod</dc:creator>
  <cp:keywords/>
  <dc:description/>
  <cp:lastModifiedBy>José de la Sota</cp:lastModifiedBy>
  <cp:lastPrinted>2015-12-15T13:59:39Z</cp:lastPrinted>
  <dcterms:created xsi:type="dcterms:W3CDTF">2015-11-24T17:13:21Z</dcterms:created>
  <dcterms:modified xsi:type="dcterms:W3CDTF">2016-02-25T12:50:02Z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